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2\"/>
    </mc:Choice>
  </mc:AlternateContent>
  <xr:revisionPtr revIDLastSave="0" documentId="13_ncr:1_{68ED81A0-7E6A-4C01-BBA7-81C213CFC19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1" l="1"/>
  <c r="O4" i="1"/>
  <c r="O6" i="1" l="1"/>
  <c r="M6" i="1"/>
  <c r="O10" i="1"/>
  <c r="O13" i="1" s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L6" i="1"/>
  <c r="K6" i="1"/>
  <c r="J6" i="1"/>
  <c r="I6" i="1"/>
  <c r="I10" i="1" s="1"/>
  <c r="H6" i="1"/>
  <c r="H10" i="1" s="1"/>
  <c r="G6" i="1"/>
  <c r="G10" i="1" s="1"/>
  <c r="F6" i="1"/>
  <c r="F10" i="1" s="1"/>
  <c r="E6" i="1"/>
  <c r="E10" i="1" s="1"/>
  <c r="N6" i="1" l="1"/>
  <c r="N10" i="1" s="1"/>
  <c r="I13" i="1"/>
  <c r="G13" i="1"/>
  <c r="F13" i="1"/>
  <c r="K10" i="1"/>
  <c r="D7" i="1"/>
  <c r="M10" i="1"/>
  <c r="H13" i="1"/>
  <c r="L10" i="1"/>
  <c r="E13" i="1"/>
  <c r="M13" i="1" l="1"/>
  <c r="N13" i="1"/>
  <c r="K13" i="1"/>
  <c r="L13" i="1"/>
</calcChain>
</file>

<file path=xl/sharedStrings.xml><?xml version="1.0" encoding="utf-8"?>
<sst xmlns="http://schemas.openxmlformats.org/spreadsheetml/2006/main" count="73" uniqueCount="51">
  <si>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</si>
  <si>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</si>
  <si>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</si>
  <si>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</si>
  <si>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</si>
  <si>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</si>
  <si>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</si>
  <si>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</si>
  <si>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</si>
  <si>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</si>
  <si>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</si>
  <si>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</si>
  <si>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</si>
  <si>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</si>
  <si>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</si>
  <si>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</si>
  <si>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</si>
  <si>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</si>
  <si>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</si>
  <si>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</si>
  <si>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</si>
  <si>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</si>
  <si>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</si>
  <si>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</si>
  <si>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</si>
  <si>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</si>
  <si>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</si>
  <si>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</si>
  <si>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</si>
  <si>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</si>
  <si>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</si>
  <si>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</si>
  <si>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K - %</t>
  </si>
  <si>
    <t>1.  ottelu</t>
  </si>
  <si>
    <t>Seurat</t>
  </si>
  <si>
    <t>8.  ottelu</t>
  </si>
  <si>
    <t>Anne Hautala</t>
  </si>
  <si>
    <t>3.7.1961</t>
  </si>
  <si>
    <t>6.</t>
  </si>
  <si>
    <t>SMJ</t>
  </si>
  <si>
    <t>9.</t>
  </si>
  <si>
    <t>SMJ = Seinäjoen Maila-Jussit  (1932)</t>
  </si>
  <si>
    <t>10.05. 1981  RPL - SMJ  7-5</t>
  </si>
  <si>
    <t xml:space="preserve">  19 v 10 kk   7 pv</t>
  </si>
  <si>
    <t>16.06. 1981  SMJ - Virkiä  4-14</t>
  </si>
  <si>
    <t xml:space="preserve">  19 v 11 kk 13 pv</t>
  </si>
  <si>
    <t>Cup</t>
  </si>
  <si>
    <t>MESTARUUSSARJA</t>
  </si>
  <si>
    <t>URA SM-SARJASSA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</si>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</sst>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75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3" borderId="3" xfId="0" quotePrefix="1" applyFont="1" applyFill="1" applyBorder="1" applyAlignment="1">
      <alignment horizontal="center"/>
    </xf>
    <xf numFmtId="165" fontId="1" fillId="3" borderId="3" xfId="1" quotePrefix="1" applyNumberFormat="1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7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3" width="6.7109375" style="55" customWidth="1"/>
    <col min="4" max="4" width="9" style="56" customWidth="1"/>
    <col min="5" max="12" width="5.7109375" style="56" customWidth="1"/>
    <col min="13" max="13" width="6.28515625" style="56" customWidth="1"/>
    <col min="14" max="14" width="8.28515625" style="56" customWidth="1"/>
    <col min="15" max="15" width="0.7109375" style="56" customWidth="1"/>
    <col min="16" max="23" width="5.7109375" style="56" customWidth="1"/>
    <col min="24" max="31" width="5.7109375" style="24" customWidth="1"/>
    <col min="32" max="32" width="6.7109375" style="24" customWidth="1"/>
    <col min="33" max="33" width="17.5703125" style="24" customWidth="1"/>
    <col min="34" max="16384" width="9.140625" style="24"/>
  </cols>
  <sheetData>
    <row r="1" spans="1:37" s="8" customFormat="1" ht="15" customHeight="1" x14ac:dyDescent="0.25">
      <c r="A1" s="1"/>
      <c r="B1" s="27" t="s">
        <v>36</v>
      </c>
      <c r="C1" s="2"/>
      <c r="D1" s="3"/>
      <c r="E1" s="4" t="s">
        <v>37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7"/>
      <c r="AH1" s="7"/>
      <c r="AI1" s="7"/>
      <c r="AJ1" s="7"/>
      <c r="AK1" s="7"/>
    </row>
    <row r="2" spans="1:37" s="8" customFormat="1" ht="15" customHeight="1" x14ac:dyDescent="0.2">
      <c r="A2" s="1"/>
      <c r="B2" s="9" t="s">
        <v>47</v>
      </c>
      <c r="C2" s="10"/>
      <c r="D2" s="11"/>
      <c r="E2" s="12" t="s">
        <v>15</v>
      </c>
      <c r="F2" s="13"/>
      <c r="G2" s="13"/>
      <c r="H2" s="13"/>
      <c r="I2" s="20" t="s">
        <v>10</v>
      </c>
      <c r="J2" s="16"/>
      <c r="K2" s="13"/>
      <c r="L2" s="13"/>
      <c r="M2" s="13"/>
      <c r="N2" s="14"/>
      <c r="O2" s="18"/>
      <c r="P2" s="19" t="s">
        <v>16</v>
      </c>
      <c r="Q2" s="13"/>
      <c r="R2" s="13"/>
      <c r="S2" s="13"/>
      <c r="T2" s="20"/>
      <c r="U2" s="21" t="s">
        <v>17</v>
      </c>
      <c r="V2" s="13"/>
      <c r="W2" s="13"/>
      <c r="X2" s="13"/>
      <c r="Y2" s="14"/>
      <c r="Z2" s="21"/>
      <c r="AA2" s="13"/>
      <c r="AB2" s="16" t="s">
        <v>25</v>
      </c>
      <c r="AC2" s="19"/>
      <c r="AD2" s="13"/>
      <c r="AE2" s="14"/>
      <c r="AF2" s="22"/>
      <c r="AG2" s="7"/>
      <c r="AH2" s="7"/>
      <c r="AI2" s="7"/>
      <c r="AJ2" s="7"/>
      <c r="AK2" s="7"/>
    </row>
    <row r="3" spans="1:37" ht="15" customHeight="1" x14ac:dyDescent="0.2">
      <c r="A3" s="1"/>
      <c r="B3" s="17" t="s">
        <v>0</v>
      </c>
      <c r="C3" s="17" t="s">
        <v>11</v>
      </c>
      <c r="D3" s="12" t="s">
        <v>1</v>
      </c>
      <c r="E3" s="17" t="s">
        <v>4</v>
      </c>
      <c r="F3" s="17" t="s">
        <v>12</v>
      </c>
      <c r="G3" s="14" t="s">
        <v>13</v>
      </c>
      <c r="H3" s="17" t="s">
        <v>14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19</v>
      </c>
      <c r="O3" s="23"/>
      <c r="P3" s="17" t="s">
        <v>4</v>
      </c>
      <c r="Q3" s="17" t="s">
        <v>12</v>
      </c>
      <c r="R3" s="14" t="s">
        <v>13</v>
      </c>
      <c r="S3" s="17" t="s">
        <v>14</v>
      </c>
      <c r="T3" s="17" t="s">
        <v>3</v>
      </c>
      <c r="U3" s="17" t="s">
        <v>4</v>
      </c>
      <c r="V3" s="17" t="s">
        <v>12</v>
      </c>
      <c r="W3" s="14" t="s">
        <v>13</v>
      </c>
      <c r="X3" s="17" t="s">
        <v>14</v>
      </c>
      <c r="Y3" s="17" t="s">
        <v>3</v>
      </c>
      <c r="Z3" s="17" t="s">
        <v>20</v>
      </c>
      <c r="AA3" s="17" t="s">
        <v>21</v>
      </c>
      <c r="AB3" s="14" t="s">
        <v>46</v>
      </c>
      <c r="AC3" s="14" t="s">
        <v>26</v>
      </c>
      <c r="AD3" s="16" t="s">
        <v>27</v>
      </c>
      <c r="AE3" s="17" t="s">
        <v>28</v>
      </c>
      <c r="AF3" s="22"/>
      <c r="AG3" s="7"/>
      <c r="AH3" s="7"/>
      <c r="AI3" s="7"/>
      <c r="AJ3" s="7"/>
      <c r="AK3" s="7"/>
    </row>
    <row r="4" spans="1:37" ht="15" customHeight="1" x14ac:dyDescent="0.2">
      <c r="A4" s="1"/>
      <c r="B4" s="25">
        <v>1981</v>
      </c>
      <c r="C4" s="25" t="s">
        <v>38</v>
      </c>
      <c r="D4" s="37" t="s">
        <v>39</v>
      </c>
      <c r="E4" s="25">
        <v>17</v>
      </c>
      <c r="F4" s="25">
        <v>0</v>
      </c>
      <c r="G4" s="25">
        <v>3</v>
      </c>
      <c r="H4" s="25">
        <v>6</v>
      </c>
      <c r="I4" s="25">
        <v>45</v>
      </c>
      <c r="J4" s="25">
        <v>14</v>
      </c>
      <c r="K4" s="57">
        <v>14</v>
      </c>
      <c r="L4" s="57">
        <v>14</v>
      </c>
      <c r="M4" s="57">
        <v>3</v>
      </c>
      <c r="N4" s="58">
        <v>0.54878048780487809</v>
      </c>
      <c r="O4" s="23">
        <f>PRODUCT(I4/N4)</f>
        <v>82</v>
      </c>
      <c r="P4" s="25"/>
      <c r="Q4" s="25"/>
      <c r="R4" s="25"/>
      <c r="S4" s="25"/>
      <c r="T4" s="25"/>
      <c r="U4" s="26"/>
      <c r="V4" s="26"/>
      <c r="W4" s="26"/>
      <c r="X4" s="26"/>
      <c r="Y4" s="26"/>
      <c r="Z4" s="25"/>
      <c r="AA4" s="25"/>
      <c r="AB4" s="25"/>
      <c r="AC4" s="25"/>
      <c r="AD4" s="25"/>
      <c r="AE4" s="25"/>
      <c r="AF4" s="22"/>
      <c r="AG4" s="7"/>
      <c r="AH4" s="7"/>
      <c r="AI4" s="7"/>
      <c r="AJ4" s="7"/>
      <c r="AK4" s="7"/>
    </row>
    <row r="5" spans="1:37" ht="15" customHeight="1" x14ac:dyDescent="0.2">
      <c r="A5" s="1"/>
      <c r="B5" s="25">
        <v>1982</v>
      </c>
      <c r="C5" s="25" t="s">
        <v>40</v>
      </c>
      <c r="D5" s="37" t="s">
        <v>39</v>
      </c>
      <c r="E5" s="25">
        <v>18</v>
      </c>
      <c r="F5" s="25">
        <v>0</v>
      </c>
      <c r="G5" s="25">
        <v>5</v>
      </c>
      <c r="H5" s="25">
        <v>10</v>
      </c>
      <c r="I5" s="25">
        <v>49</v>
      </c>
      <c r="J5" s="57">
        <v>12</v>
      </c>
      <c r="K5" s="57">
        <v>24</v>
      </c>
      <c r="L5" s="57">
        <v>8</v>
      </c>
      <c r="M5" s="57">
        <v>5</v>
      </c>
      <c r="N5" s="58">
        <v>0.53846153846153844</v>
      </c>
      <c r="O5" s="23">
        <f>PRODUCT(I5/N5)</f>
        <v>91</v>
      </c>
      <c r="P5" s="25"/>
      <c r="Q5" s="25"/>
      <c r="R5" s="25"/>
      <c r="S5" s="25"/>
      <c r="T5" s="25"/>
      <c r="U5" s="26"/>
      <c r="V5" s="26"/>
      <c r="W5" s="26"/>
      <c r="X5" s="26"/>
      <c r="Y5" s="26"/>
      <c r="Z5" s="25"/>
      <c r="AA5" s="25"/>
      <c r="AB5" s="25"/>
      <c r="AC5" s="25"/>
      <c r="AD5" s="25"/>
      <c r="AE5" s="25"/>
      <c r="AF5" s="22"/>
      <c r="AG5" s="7"/>
      <c r="AH5" s="7"/>
      <c r="AI5" s="7"/>
      <c r="AJ5" s="7"/>
      <c r="AK5" s="7"/>
    </row>
    <row r="6" spans="1:37" ht="15" customHeight="1" x14ac:dyDescent="0.2">
      <c r="A6" s="1"/>
      <c r="B6" s="15" t="s">
        <v>9</v>
      </c>
      <c r="C6" s="16"/>
      <c r="D6" s="14"/>
      <c r="E6" s="17">
        <f t="shared" ref="E6:M6" si="0">SUM(E4:E5)</f>
        <v>35</v>
      </c>
      <c r="F6" s="17">
        <f t="shared" si="0"/>
        <v>0</v>
      </c>
      <c r="G6" s="17">
        <f t="shared" si="0"/>
        <v>8</v>
      </c>
      <c r="H6" s="17">
        <f t="shared" si="0"/>
        <v>16</v>
      </c>
      <c r="I6" s="17">
        <f t="shared" si="0"/>
        <v>94</v>
      </c>
      <c r="J6" s="17">
        <f t="shared" si="0"/>
        <v>26</v>
      </c>
      <c r="K6" s="17">
        <f t="shared" si="0"/>
        <v>38</v>
      </c>
      <c r="L6" s="17">
        <f t="shared" si="0"/>
        <v>22</v>
      </c>
      <c r="M6" s="17">
        <f t="shared" si="0"/>
        <v>8</v>
      </c>
      <c r="N6" s="29">
        <f>PRODUCT(I6/O6)</f>
        <v>0.54335260115606931</v>
      </c>
      <c r="O6" s="30">
        <f t="shared" ref="O6:AE6" si="1">SUM(O4:O5)</f>
        <v>173</v>
      </c>
      <c r="P6" s="17">
        <f t="shared" si="1"/>
        <v>0</v>
      </c>
      <c r="Q6" s="17">
        <f t="shared" si="1"/>
        <v>0</v>
      </c>
      <c r="R6" s="17">
        <f t="shared" si="1"/>
        <v>0</v>
      </c>
      <c r="S6" s="17">
        <f t="shared" si="1"/>
        <v>0</v>
      </c>
      <c r="T6" s="17">
        <f t="shared" si="1"/>
        <v>0</v>
      </c>
      <c r="U6" s="17">
        <f t="shared" si="1"/>
        <v>0</v>
      </c>
      <c r="V6" s="17">
        <f t="shared" si="1"/>
        <v>0</v>
      </c>
      <c r="W6" s="17">
        <f t="shared" si="1"/>
        <v>0</v>
      </c>
      <c r="X6" s="17">
        <f t="shared" si="1"/>
        <v>0</v>
      </c>
      <c r="Y6" s="17">
        <f t="shared" si="1"/>
        <v>0</v>
      </c>
      <c r="Z6" s="17">
        <f t="shared" si="1"/>
        <v>0</v>
      </c>
      <c r="AA6" s="17">
        <f t="shared" si="1"/>
        <v>0</v>
      </c>
      <c r="AB6" s="17">
        <f t="shared" si="1"/>
        <v>0</v>
      </c>
      <c r="AC6" s="17">
        <f t="shared" si="1"/>
        <v>0</v>
      </c>
      <c r="AD6" s="17">
        <f t="shared" si="1"/>
        <v>0</v>
      </c>
      <c r="AE6" s="17">
        <f t="shared" si="1"/>
        <v>0</v>
      </c>
      <c r="AF6" s="22"/>
      <c r="AG6" s="7"/>
      <c r="AH6" s="7"/>
      <c r="AI6" s="7"/>
      <c r="AJ6" s="7"/>
      <c r="AK6" s="7"/>
    </row>
    <row r="7" spans="1:37" ht="15" customHeight="1" x14ac:dyDescent="0.2">
      <c r="A7" s="1"/>
      <c r="B7" s="27" t="s">
        <v>2</v>
      </c>
      <c r="C7" s="31"/>
      <c r="D7" s="32">
        <f>SUM(F6:H6)+((I6-F6-G6)/3)+(E6/3)+(Z6*25)+(AA6*25)+(AB6*10)+(AC6*25)+(AD6*20)+(AE6*15)</f>
        <v>64.333333333333343</v>
      </c>
      <c r="E7" s="1"/>
      <c r="F7" s="1"/>
      <c r="G7" s="1"/>
      <c r="H7" s="1"/>
      <c r="I7" s="1"/>
      <c r="J7" s="1"/>
      <c r="K7" s="1"/>
      <c r="L7" s="1"/>
      <c r="M7" s="1"/>
      <c r="N7" s="33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34"/>
      <c r="AE7" s="1"/>
      <c r="AF7" s="22"/>
      <c r="AG7" s="7"/>
      <c r="AH7" s="7"/>
      <c r="AI7" s="7"/>
      <c r="AJ7" s="7"/>
      <c r="AK7" s="7"/>
    </row>
    <row r="8" spans="1:37" s="8" customFormat="1" ht="15" customHeight="1" x14ac:dyDescent="0.25">
      <c r="A8" s="1"/>
      <c r="B8" s="1"/>
      <c r="C8" s="1"/>
      <c r="D8" s="23"/>
      <c r="E8" s="1"/>
      <c r="F8" s="1"/>
      <c r="G8" s="1"/>
      <c r="H8" s="1"/>
      <c r="I8" s="1"/>
      <c r="J8" s="1"/>
      <c r="K8" s="1"/>
      <c r="L8" s="1"/>
      <c r="M8" s="1"/>
      <c r="N8" s="33"/>
      <c r="O8" s="35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22"/>
      <c r="AG8" s="7"/>
      <c r="AH8" s="7"/>
      <c r="AI8" s="7"/>
      <c r="AJ8" s="7"/>
      <c r="AK8" s="7"/>
    </row>
    <row r="9" spans="1:37" ht="15" customHeight="1" x14ac:dyDescent="0.25">
      <c r="A9" s="1"/>
      <c r="B9" s="21" t="s">
        <v>48</v>
      </c>
      <c r="C9" s="36"/>
      <c r="D9" s="36"/>
      <c r="E9" s="17" t="s">
        <v>4</v>
      </c>
      <c r="F9" s="17" t="s">
        <v>12</v>
      </c>
      <c r="G9" s="14" t="s">
        <v>13</v>
      </c>
      <c r="H9" s="17" t="s">
        <v>14</v>
      </c>
      <c r="I9" s="17" t="s">
        <v>3</v>
      </c>
      <c r="J9" s="1"/>
      <c r="K9" s="17" t="s">
        <v>22</v>
      </c>
      <c r="L9" s="17" t="s">
        <v>23</v>
      </c>
      <c r="M9" s="17" t="s">
        <v>24</v>
      </c>
      <c r="N9" s="29" t="s">
        <v>32</v>
      </c>
      <c r="O9" s="23"/>
      <c r="P9" s="37" t="s">
        <v>29</v>
      </c>
      <c r="Q9" s="11"/>
      <c r="R9" s="11"/>
      <c r="S9" s="38"/>
      <c r="T9" s="38"/>
      <c r="U9" s="38"/>
      <c r="V9" s="38"/>
      <c r="W9" s="38"/>
      <c r="X9" s="11"/>
      <c r="Y9" s="11"/>
      <c r="Z9" s="11"/>
      <c r="AA9" s="11"/>
      <c r="AB9" s="11"/>
      <c r="AC9" s="11"/>
      <c r="AD9" s="11"/>
      <c r="AE9" s="39"/>
      <c r="AF9" s="22"/>
      <c r="AG9" s="7"/>
      <c r="AH9" s="7"/>
      <c r="AI9" s="7"/>
      <c r="AJ9" s="7"/>
      <c r="AK9" s="7"/>
    </row>
    <row r="10" spans="1:37" ht="15" customHeight="1" x14ac:dyDescent="0.2">
      <c r="A10" s="1"/>
      <c r="B10" s="37" t="s">
        <v>15</v>
      </c>
      <c r="C10" s="11"/>
      <c r="D10" s="40"/>
      <c r="E10" s="25">
        <f>PRODUCT(E6)</f>
        <v>35</v>
      </c>
      <c r="F10" s="25">
        <f>PRODUCT(F6)</f>
        <v>0</v>
      </c>
      <c r="G10" s="25">
        <f>PRODUCT(G6)</f>
        <v>8</v>
      </c>
      <c r="H10" s="25">
        <f>PRODUCT(H6)</f>
        <v>16</v>
      </c>
      <c r="I10" s="25">
        <f>PRODUCT(I6)</f>
        <v>94</v>
      </c>
      <c r="J10" s="1"/>
      <c r="K10" s="41">
        <f>PRODUCT((F10+G10)/E10)</f>
        <v>0.22857142857142856</v>
      </c>
      <c r="L10" s="41">
        <f>PRODUCT(H10/E10)</f>
        <v>0.45714285714285713</v>
      </c>
      <c r="M10" s="41">
        <f>PRODUCT(I10/E10)</f>
        <v>2.6857142857142855</v>
      </c>
      <c r="N10" s="28">
        <f>PRODUCT(N6)</f>
        <v>0.54335260115606931</v>
      </c>
      <c r="O10" s="23">
        <f>PRODUCT(O6)</f>
        <v>173</v>
      </c>
      <c r="P10" s="60" t="s">
        <v>30</v>
      </c>
      <c r="Q10" s="61"/>
      <c r="R10" s="62" t="s">
        <v>42</v>
      </c>
      <c r="S10" s="62"/>
      <c r="T10" s="62"/>
      <c r="U10" s="62"/>
      <c r="V10" s="62"/>
      <c r="W10" s="62"/>
      <c r="X10" s="63" t="s">
        <v>33</v>
      </c>
      <c r="Y10" s="62"/>
      <c r="Z10" s="62"/>
      <c r="AA10" s="62"/>
      <c r="AB10" s="63" t="s">
        <v>43</v>
      </c>
      <c r="AC10" s="62"/>
      <c r="AD10" s="63"/>
      <c r="AE10" s="64"/>
      <c r="AF10" s="22"/>
      <c r="AG10" s="7"/>
      <c r="AH10" s="7"/>
      <c r="AI10" s="7"/>
      <c r="AJ10" s="7"/>
      <c r="AK10" s="7"/>
    </row>
    <row r="11" spans="1:37" ht="15" customHeight="1" x14ac:dyDescent="0.2">
      <c r="A11" s="1"/>
      <c r="B11" s="42" t="s">
        <v>16</v>
      </c>
      <c r="C11" s="43"/>
      <c r="D11" s="44"/>
      <c r="E11" s="25"/>
      <c r="F11" s="25"/>
      <c r="G11" s="25"/>
      <c r="H11" s="25"/>
      <c r="I11" s="25"/>
      <c r="J11" s="1"/>
      <c r="K11" s="41"/>
      <c r="L11" s="41"/>
      <c r="M11" s="41"/>
      <c r="N11" s="28"/>
      <c r="O11" s="23"/>
      <c r="P11" s="65" t="s">
        <v>49</v>
      </c>
      <c r="Q11" s="66"/>
      <c r="R11" s="67" t="s">
        <v>44</v>
      </c>
      <c r="S11" s="67"/>
      <c r="T11" s="67"/>
      <c r="U11" s="67"/>
      <c r="V11" s="67"/>
      <c r="W11" s="67"/>
      <c r="X11" s="68" t="s">
        <v>35</v>
      </c>
      <c r="Y11" s="67"/>
      <c r="Z11" s="67"/>
      <c r="AA11" s="67"/>
      <c r="AB11" s="68" t="s">
        <v>45</v>
      </c>
      <c r="AC11" s="67"/>
      <c r="AD11" s="68"/>
      <c r="AE11" s="69"/>
      <c r="AF11" s="22"/>
      <c r="AG11" s="7"/>
      <c r="AH11" s="7"/>
      <c r="AI11" s="7"/>
      <c r="AJ11" s="7"/>
      <c r="AK11" s="7"/>
    </row>
    <row r="12" spans="1:37" ht="15" customHeight="1" x14ac:dyDescent="0.2">
      <c r="A12" s="1"/>
      <c r="B12" s="45" t="s">
        <v>17</v>
      </c>
      <c r="C12" s="46"/>
      <c r="D12" s="47"/>
      <c r="E12" s="26"/>
      <c r="F12" s="26"/>
      <c r="G12" s="26"/>
      <c r="H12" s="26"/>
      <c r="I12" s="26"/>
      <c r="J12" s="1"/>
      <c r="K12" s="48"/>
      <c r="L12" s="48"/>
      <c r="M12" s="48"/>
      <c r="N12" s="49"/>
      <c r="O12" s="23"/>
      <c r="P12" s="65" t="s">
        <v>50</v>
      </c>
      <c r="Q12" s="66"/>
      <c r="R12" s="67" t="s">
        <v>42</v>
      </c>
      <c r="S12" s="67"/>
      <c r="T12" s="67"/>
      <c r="U12" s="67"/>
      <c r="V12" s="67"/>
      <c r="W12" s="67"/>
      <c r="X12" s="68" t="s">
        <v>33</v>
      </c>
      <c r="Y12" s="67"/>
      <c r="Z12" s="67"/>
      <c r="AA12" s="67"/>
      <c r="AB12" s="68" t="s">
        <v>43</v>
      </c>
      <c r="AC12" s="67"/>
      <c r="AD12" s="68"/>
      <c r="AE12" s="69"/>
      <c r="AF12" s="22"/>
      <c r="AG12" s="7"/>
      <c r="AH12" s="7"/>
      <c r="AI12" s="7"/>
      <c r="AJ12" s="7"/>
      <c r="AK12" s="7"/>
    </row>
    <row r="13" spans="1:37" ht="15" customHeight="1" x14ac:dyDescent="0.2">
      <c r="A13" s="1"/>
      <c r="B13" s="50" t="s">
        <v>18</v>
      </c>
      <c r="C13" s="51"/>
      <c r="D13" s="52"/>
      <c r="E13" s="17">
        <f>SUM(E10:E12)</f>
        <v>35</v>
      </c>
      <c r="F13" s="17">
        <f>SUM(F10:F12)</f>
        <v>0</v>
      </c>
      <c r="G13" s="17">
        <f>SUM(G10:G12)</f>
        <v>8</v>
      </c>
      <c r="H13" s="17">
        <f>SUM(H10:H12)</f>
        <v>16</v>
      </c>
      <c r="I13" s="17">
        <f>SUM(I10:I12)</f>
        <v>94</v>
      </c>
      <c r="J13" s="1"/>
      <c r="K13" s="53">
        <f>PRODUCT((F13+G13)/E13)</f>
        <v>0.22857142857142856</v>
      </c>
      <c r="L13" s="53">
        <f>PRODUCT(H13/E13)</f>
        <v>0.45714285714285713</v>
      </c>
      <c r="M13" s="53">
        <f>PRODUCT(I13/E13)</f>
        <v>2.6857142857142855</v>
      </c>
      <c r="N13" s="29">
        <f>PRODUCT(I13/O13)</f>
        <v>0.54335260115606931</v>
      </c>
      <c r="O13" s="23">
        <f>SUM(O10:O12)</f>
        <v>173</v>
      </c>
      <c r="P13" s="70" t="s">
        <v>31</v>
      </c>
      <c r="Q13" s="71"/>
      <c r="R13" s="72"/>
      <c r="S13" s="72"/>
      <c r="T13" s="72"/>
      <c r="U13" s="72"/>
      <c r="V13" s="72"/>
      <c r="W13" s="72"/>
      <c r="X13" s="73"/>
      <c r="Y13" s="72"/>
      <c r="Z13" s="72"/>
      <c r="AA13" s="72"/>
      <c r="AB13" s="73"/>
      <c r="AC13" s="72"/>
      <c r="AD13" s="73"/>
      <c r="AE13" s="74"/>
      <c r="AF13" s="22"/>
      <c r="AG13" s="7"/>
      <c r="AH13" s="7"/>
      <c r="AI13" s="7"/>
      <c r="AJ13" s="7"/>
      <c r="AK13" s="7"/>
    </row>
    <row r="14" spans="1:37" ht="15" customHeight="1" x14ac:dyDescent="0.25">
      <c r="A14" s="1"/>
      <c r="B14" s="34"/>
      <c r="C14" s="34"/>
      <c r="D14" s="34"/>
      <c r="E14" s="34"/>
      <c r="F14" s="34"/>
      <c r="G14" s="34"/>
      <c r="H14" s="34"/>
      <c r="I14" s="34"/>
      <c r="J14" s="1"/>
      <c r="K14" s="34"/>
      <c r="L14" s="34"/>
      <c r="M14" s="34"/>
      <c r="N14" s="33"/>
      <c r="O14" s="23"/>
      <c r="P14" s="1"/>
      <c r="Q14" s="1"/>
      <c r="R14" s="1"/>
      <c r="S14" s="1"/>
      <c r="T14" s="23"/>
      <c r="U14" s="23"/>
      <c r="V14" s="54"/>
      <c r="W14" s="1"/>
      <c r="X14" s="1"/>
      <c r="Y14" s="1"/>
      <c r="Z14" s="1"/>
      <c r="AA14" s="1"/>
      <c r="AB14" s="1"/>
      <c r="AC14" s="1"/>
      <c r="AD14" s="1"/>
      <c r="AE14" s="1"/>
      <c r="AF14" s="22"/>
      <c r="AG14" s="7"/>
      <c r="AH14" s="7"/>
      <c r="AI14" s="7"/>
      <c r="AJ14" s="7"/>
      <c r="AK14" s="7"/>
    </row>
    <row r="15" spans="1:37" ht="15" customHeight="1" x14ac:dyDescent="0.2">
      <c r="A15" s="1"/>
      <c r="B15" s="1" t="s">
        <v>34</v>
      </c>
      <c r="C15" s="1"/>
      <c r="D15" s="59" t="s">
        <v>41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23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22"/>
      <c r="AG15" s="7"/>
      <c r="AH15" s="7"/>
      <c r="AI15" s="7"/>
      <c r="AJ15" s="7"/>
      <c r="AK15" s="7"/>
    </row>
    <row r="16" spans="1:37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23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22"/>
      <c r="AG16" s="7"/>
      <c r="AH16" s="7"/>
      <c r="AI16" s="7"/>
      <c r="AJ16" s="7"/>
      <c r="AK16" s="7"/>
    </row>
    <row r="17" spans="1:37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3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22"/>
      <c r="AG17" s="7"/>
      <c r="AH17" s="7"/>
      <c r="AI17" s="7"/>
      <c r="AJ17" s="7"/>
      <c r="AK17" s="7"/>
    </row>
    <row r="18" spans="1:37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3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22"/>
      <c r="AG18" s="7"/>
      <c r="AH18" s="7"/>
      <c r="AI18" s="7"/>
      <c r="AJ18" s="7"/>
      <c r="AK18" s="7"/>
    </row>
    <row r="19" spans="1:37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3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22"/>
      <c r="AG19" s="7"/>
      <c r="AH19" s="7"/>
      <c r="AI19" s="7"/>
      <c r="AJ19" s="7"/>
      <c r="AK19" s="7"/>
    </row>
    <row r="20" spans="1:37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3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22"/>
      <c r="AG20" s="7"/>
      <c r="AH20" s="7"/>
      <c r="AI20" s="7"/>
      <c r="AJ20" s="7"/>
      <c r="AK20" s="7"/>
    </row>
    <row r="21" spans="1:37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3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22"/>
      <c r="AG21" s="7"/>
      <c r="AH21" s="7"/>
      <c r="AI21" s="7"/>
      <c r="AJ21" s="7"/>
      <c r="AK21" s="7"/>
    </row>
    <row r="22" spans="1:37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3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22"/>
      <c r="AG22" s="7"/>
      <c r="AH22" s="7"/>
      <c r="AI22" s="7"/>
      <c r="AJ22" s="7"/>
      <c r="AK22" s="7"/>
    </row>
    <row r="23" spans="1:37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3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22"/>
      <c r="AG23" s="7"/>
      <c r="AH23" s="7"/>
      <c r="AI23" s="7"/>
      <c r="AJ23" s="7"/>
      <c r="AK23" s="7"/>
    </row>
    <row r="24" spans="1:37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3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22"/>
      <c r="AG24" s="7"/>
      <c r="AH24" s="7"/>
      <c r="AI24" s="7"/>
      <c r="AJ24" s="7"/>
      <c r="AK24" s="7"/>
    </row>
    <row r="25" spans="1:37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22"/>
      <c r="AG25" s="7"/>
      <c r="AH25" s="7"/>
      <c r="AI25" s="7"/>
      <c r="AJ25" s="7"/>
      <c r="AK25" s="7"/>
    </row>
    <row r="26" spans="1:37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22"/>
      <c r="AG26" s="7"/>
      <c r="AH26" s="7"/>
      <c r="AI26" s="7"/>
      <c r="AJ26" s="7"/>
      <c r="AK26" s="7"/>
    </row>
    <row r="27" spans="1:37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22"/>
      <c r="AG27" s="7"/>
      <c r="AH27" s="7"/>
      <c r="AI27" s="7"/>
      <c r="AJ27" s="7"/>
      <c r="AK27" s="7"/>
    </row>
    <row r="28" spans="1:37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22"/>
      <c r="AG28" s="7"/>
      <c r="AH28" s="7"/>
      <c r="AI28" s="7"/>
      <c r="AJ28" s="7"/>
      <c r="AK28" s="7"/>
    </row>
    <row r="29" spans="1:37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22"/>
      <c r="AG29" s="7"/>
      <c r="AH29" s="7"/>
      <c r="AI29" s="7"/>
      <c r="AJ29" s="7"/>
      <c r="AK29" s="7"/>
    </row>
    <row r="30" spans="1:37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22"/>
      <c r="AG30" s="7"/>
      <c r="AH30" s="7"/>
      <c r="AI30" s="7"/>
      <c r="AJ30" s="7"/>
      <c r="AK30" s="7"/>
    </row>
    <row r="31" spans="1:37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22"/>
      <c r="AG31" s="7"/>
      <c r="AH31" s="7"/>
      <c r="AI31" s="7"/>
      <c r="AJ31" s="7"/>
      <c r="AK31" s="7"/>
    </row>
    <row r="32" spans="1:37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3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22"/>
      <c r="AG32" s="7"/>
      <c r="AH32" s="7"/>
      <c r="AI32" s="7"/>
      <c r="AJ32" s="7"/>
      <c r="AK32" s="7"/>
    </row>
    <row r="33" spans="1:37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3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22"/>
      <c r="AG33" s="7"/>
      <c r="AH33" s="7"/>
      <c r="AI33" s="7"/>
      <c r="AJ33" s="7"/>
      <c r="AK33" s="7"/>
    </row>
    <row r="34" spans="1:37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3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22"/>
      <c r="AG34" s="7"/>
      <c r="AH34" s="7"/>
      <c r="AI34" s="7"/>
      <c r="AJ34" s="7"/>
      <c r="AK34" s="7"/>
    </row>
    <row r="35" spans="1:37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3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22"/>
      <c r="AG35" s="7"/>
      <c r="AH35" s="7"/>
      <c r="AI35" s="7"/>
      <c r="AJ35" s="7"/>
      <c r="AK35" s="7"/>
    </row>
    <row r="36" spans="1:37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3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22"/>
      <c r="AG36" s="7"/>
      <c r="AH36" s="7"/>
      <c r="AI36" s="7"/>
      <c r="AJ36" s="7"/>
      <c r="AK36" s="7"/>
    </row>
    <row r="37" spans="1:37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3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22"/>
      <c r="AG37" s="7"/>
      <c r="AH37" s="7"/>
      <c r="AI37" s="7"/>
      <c r="AJ37" s="7"/>
      <c r="AK37" s="7"/>
    </row>
    <row r="38" spans="1:37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3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22"/>
      <c r="AG38" s="7"/>
      <c r="AH38" s="7"/>
      <c r="AI38" s="7"/>
      <c r="AJ38" s="7"/>
      <c r="AK38" s="7"/>
    </row>
    <row r="39" spans="1:37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3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22"/>
      <c r="AG39" s="7"/>
      <c r="AH39" s="7"/>
      <c r="AI39" s="7"/>
      <c r="AJ39" s="7"/>
      <c r="AK39" s="7"/>
    </row>
    <row r="40" spans="1:37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3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22"/>
      <c r="AG40" s="7"/>
      <c r="AH40" s="7"/>
      <c r="AI40" s="7"/>
      <c r="AJ40" s="7"/>
      <c r="AK40" s="7"/>
    </row>
    <row r="41" spans="1:37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22"/>
      <c r="AG41" s="7"/>
      <c r="AH41" s="7"/>
      <c r="AI41" s="7"/>
      <c r="AJ41" s="7"/>
      <c r="AK41" s="7"/>
    </row>
    <row r="42" spans="1:37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3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22"/>
      <c r="AG42" s="7"/>
      <c r="AH42" s="7"/>
      <c r="AI42" s="7"/>
      <c r="AJ42" s="7"/>
      <c r="AK42" s="7"/>
    </row>
    <row r="43" spans="1:37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3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22"/>
      <c r="AG43" s="7"/>
      <c r="AH43" s="7"/>
      <c r="AI43" s="7"/>
      <c r="AJ43" s="7"/>
      <c r="AK43" s="7"/>
    </row>
    <row r="44" spans="1:37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3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22"/>
      <c r="AG44" s="7"/>
      <c r="AH44" s="7"/>
      <c r="AI44" s="7"/>
      <c r="AJ44" s="7"/>
      <c r="AK44" s="7"/>
    </row>
    <row r="45" spans="1:37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3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22"/>
      <c r="AG45" s="7"/>
      <c r="AH45" s="7"/>
      <c r="AI45" s="7"/>
      <c r="AJ45" s="7"/>
      <c r="AK45" s="7"/>
    </row>
    <row r="46" spans="1:37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3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22"/>
      <c r="AG46" s="7"/>
      <c r="AH46" s="7"/>
      <c r="AI46" s="7"/>
      <c r="AJ46" s="7"/>
      <c r="AK46" s="7"/>
    </row>
    <row r="47" spans="1:37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3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22"/>
      <c r="AG47" s="7"/>
      <c r="AH47" s="7"/>
      <c r="AI47" s="7"/>
      <c r="AJ47" s="7"/>
      <c r="AK47" s="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2023-10-19T14:17:39Z</dcterms:modified>
</cp:coreProperties>
</file>